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MyData\Shared\Work\Marketing\Launches\SystemePLC SR &amp; S172 (Cotrust)\Offer Scope\Reference List\"/>
    </mc:Choice>
  </mc:AlternateContent>
  <xr:revisionPtr revIDLastSave="0" documentId="13_ncr:1_{F789BFE3-FFDA-4A1E-BA81-CF42BD2939F1}" xr6:coauthVersionLast="47" xr6:coauthVersionMax="47" xr10:uidLastSave="{00000000-0000-0000-0000-000000000000}"/>
  <bookViews>
    <workbookView xWindow="-109" yWindow="-109" windowWidth="46950" windowHeight="19196" xr2:uid="{800F15A6-6878-4DD1-8E42-4E5852A4B345}"/>
  </bookViews>
  <sheets>
    <sheet name="Main" sheetId="6" r:id="rId1"/>
    <sheet name="Sheet1" sheetId="11" state="hidden" r:id="rId2"/>
  </sheets>
  <definedNames>
    <definedName name="_xlnm._FilterDatabase" localSheetId="0" hidden="1">Main!$A$1:$H$25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1" l="1"/>
  <c r="B20" i="11"/>
  <c r="B19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2" i="11"/>
  <c r="B1" i="11"/>
</calcChain>
</file>

<file path=xl/sharedStrings.xml><?xml version="1.0" encoding="utf-8"?>
<sst xmlns="http://schemas.openxmlformats.org/spreadsheetml/2006/main" count="174" uniqueCount="104">
  <si>
    <t>Series</t>
  </si>
  <si>
    <t>English Base Description</t>
  </si>
  <si>
    <t>ZR1PB00P7</t>
  </si>
  <si>
    <t>ZR1PA00P7</t>
  </si>
  <si>
    <t>ZR1PB00BD</t>
  </si>
  <si>
    <t>ZR1PA00BD</t>
  </si>
  <si>
    <t>ZR2PB11P7</t>
  </si>
  <si>
    <t>ZR2PA11BD</t>
  </si>
  <si>
    <t>SM172PS11BDR</t>
  </si>
  <si>
    <t>SM172PS11BDM</t>
  </si>
  <si>
    <t>SM172PS11BDT</t>
  </si>
  <si>
    <t>SM172EMIO2800</t>
  </si>
  <si>
    <t>SM172EDM1600</t>
  </si>
  <si>
    <t>SM172EDM0800</t>
  </si>
  <si>
    <t>SM172EAM0800</t>
  </si>
  <si>
    <t>SystemePLC SR</t>
  </si>
  <si>
    <t>SystemePLC S172</t>
  </si>
  <si>
    <t>SR2 220VAC Basic</t>
  </si>
  <si>
    <t>SR2 24VDC Advanced</t>
  </si>
  <si>
    <t>Russian Base Description</t>
  </si>
  <si>
    <t>Size, mm</t>
  </si>
  <si>
    <t>150x80x58</t>
  </si>
  <si>
    <t>SM172C1000</t>
  </si>
  <si>
    <t>Extension cable for IO modules (length 1000 mm)</t>
  </si>
  <si>
    <t>Кабель расширения для модулей ввода/вывода, 1000 мм</t>
  </si>
  <si>
    <t>85x80x58</t>
  </si>
  <si>
    <t>Systeme Reference</t>
  </si>
  <si>
    <t>128x80x58</t>
  </si>
  <si>
    <t>ZR1PP00BD2A</t>
  </si>
  <si>
    <t>ZR1PP00BD4A</t>
  </si>
  <si>
    <t>ZR2PP11BD2A</t>
  </si>
  <si>
    <t>ZR2PP11P7</t>
  </si>
  <si>
    <t>ZR2PP11BD</t>
  </si>
  <si>
    <t>SM172EDM2800</t>
  </si>
  <si>
    <t>SM172EDM0810</t>
  </si>
  <si>
    <t>SM172EDM0800P7</t>
  </si>
  <si>
    <t>SR1</t>
  </si>
  <si>
    <t>SR2</t>
  </si>
  <si>
    <t>S172 PLC</t>
  </si>
  <si>
    <t>S172 IO</t>
  </si>
  <si>
    <t>S172 Acessories</t>
  </si>
  <si>
    <t>SR1 220 VAC Basic</t>
  </si>
  <si>
    <t>SR1 220 VAC Advanced</t>
  </si>
  <si>
    <t>SR1 24 VDC Basic</t>
  </si>
  <si>
    <t>SR1 24 VDC Performance</t>
  </si>
  <si>
    <t>SR1 24 VDC Advanced</t>
  </si>
  <si>
    <t>SR2 24VDC Performance</t>
  </si>
  <si>
    <t>S172 IO Module</t>
  </si>
  <si>
    <t>S172 Extension cables</t>
  </si>
  <si>
    <t>Mixed IO module; 24 VDC; 28 IO; 8 DI, 8 DO (Relay, 3 A), 8 AI (NTC10K, PT1000, PT100, 0-10 V, 4-20 mA), 4 AO (0-10 V, 4-20 mA)</t>
  </si>
  <si>
    <t>Digital IO module; 24 VDC; 16 IO: 8 DI, 8 DO (Relay, 3 A)</t>
  </si>
  <si>
    <t>Digital IO module; 24 VDC; 8 IO: 4 DI, 4 DO (Relay, 3 A)</t>
  </si>
  <si>
    <t>Digital IO module; 24 VDC; 8 IO: 4 DI , 4 DO (Transistor)</t>
  </si>
  <si>
    <t>Digital IO module; 220 VAC; 8 IO: 4 DI, 4 DO (Relay, 3 A)</t>
  </si>
  <si>
    <t>Analog IO module; 24 VDC; 8 IO: 4 AI (NTC10K, PT1000, PT100, 0-10 V, 4-20 mA), 4 AO (0-10 V, 4-20 mA)</t>
  </si>
  <si>
    <t>Smart Relay SR1; 220 VAC; no display; no extension modules; 12 IO: 8 DI, 4 DO (Relay, 3 A); 1xRS485, 1xUSB (Type C)</t>
  </si>
  <si>
    <t>Smart Relay SR1; 220 VAC; no display; no extension modules; 24 IO: 16 DI, 8 DO (Relay, 3 A); 1xRS485, 1xUSB (Type C)</t>
  </si>
  <si>
    <t>Smart Relay SR1; 24 VDC; no display; no extension modules; 12 IO: 8 DI, 4 DO (Relay, 3 A); 1xRS485, 1xUSB (Type C)</t>
  </si>
  <si>
    <t>Smart Relay SR1; 24 VDC; no display; no extension modules; 12 IO: 6 DI, 4 DO (Relay, 3 A), 2 AI (NTC10K, PT1000, PT100, 0-10 V, 4-20 mA); 1xRS485, 1xUSB (Type C)</t>
  </si>
  <si>
    <t>Smart Relay SR1; 24 VDC; no display; no extension modules; 24 IO: 16 DI, 8 DO (Relay, 3 A); 1xRS485, 1xUSB (Type C)</t>
  </si>
  <si>
    <t>Smart Relay SR1; 24 VDC; no display; no extension modules; 24 IO: 12 DI, 8 DO (Relay, 3 A), 4 AI (NTC10K, PT1000, PT100, 0-10 V, 4-20 mA); 1xRS485, 1xUSB (Type C)</t>
  </si>
  <si>
    <t>Smart Relay SR2; 220 VAC; display; up to 7 extension modules; 12 IO: 8 DI, 4 DO (Relay, 3 A); 1xRS485, 1xRJ45, 1xUSB (Type C)</t>
  </si>
  <si>
    <t>Smart Relay SR2; 24 VDC; display; up to 7 extension modules; 12 IO: 8 UI (DI or AI), 4 DO (2 Relay, 3 A and 2 Trans); 1xRS485, 1xRJ45, 1xUSB (Type C)</t>
  </si>
  <si>
    <t>Smart Relay SR2; 24 VDC; display; up to 7 extension modules; 12 IO: 6 DI, 4 DO (Relay, 3 A), 2 AI (NTC10K, PT1000, PT100, 0-10 V, 4-20 mA); 1xRS485, 1xRJ45, 1xUSB (Type C)</t>
  </si>
  <si>
    <t>PLC S172; 24VDC; display; up to 7 extension modules; 28 IO: 8 DI, 8 DO (Relay, 3 A), 8 AI (NTC10K, PT1000, PT100, 0-10 V, 4-20 mA), 4 AO (0-10 V, 4-20 mA); 2xRS485, 1xRJ45, 1xUSB (Type C), 1xUSB (Type A)</t>
  </si>
  <si>
    <t>PLC S172; 24VDC; display; up to 7 extension modules; 28 IO: 8 DI, 8 DO (6 Relay, 3 A and 2 SSR), 8 AI (NTC10K, PT1000, PT100, 0-10 V, 4-20 mA), 4 AO (0-10 V, 4-20 mA); 2xRS485, 1xRJ45, 1xUSB (Type C), 1xUSB (Type A)</t>
  </si>
  <si>
    <t>PLC S172; 24VDC; display; up to 7 extension modules; 28 IO; 8 DI, 8 DO (Trans), 8 AI (NTC10K, PT1000, PT100, 0-10 V, 4-20 mA), 4 AO (0-10 V, 4-20 mA); 2xRS485, 1xRJ45, 1xUSB (Type C), 1xUSB (Type A)</t>
  </si>
  <si>
    <t>Digital IO module; 24 VDC; 28 IO: 16 DI, 12 DO (Relay, 3 A)</t>
  </si>
  <si>
    <t>Интеллектуальное реле SR1; 220 VAC; без дисплея; без возможности расширения; 12 IO: 8 дискретных входов, 4 дискретных выхода (реле, 3 A); 1xRS485, 1xUSB (Type C)</t>
  </si>
  <si>
    <t>Интеллектуальное реле SR1; 220 VAC; без дисплея; без возможности расширения; 24 IO: 16 дискретных входов, 8 дискретных выходов (реле, 3 A); 1xRS485, 1xUSB (Type C)</t>
  </si>
  <si>
    <t>Интеллектуальное реле SR1; 24 VDC; без дисплея; без возможности расширения; 12 IO: 8 дискретных входов, 4 дискретных выходов (реле, 3 A); 1xRS485, 1xUSB (Type C)</t>
  </si>
  <si>
    <t>Интеллектуальное реле SR1; 24 VDC; без дисплея; без возможности расширения; 12 IO: 6 дискретных входов, 4 дискретных выходов (реле, 3 A); 2 аналоговых входа (NTC10K, PT1000, PT100, 0-10 V, 4-20 mA); 1xRS485, 1xUSB (Type C)</t>
  </si>
  <si>
    <t>Интеллектуальное реле SR1; 24 VDC; без дисплея; без возможности расширения; 24 IO: 16 дискретных входов, 8 дискретных выходов (реле, 3 A); 1xRS485, 1xUSB (Type C)</t>
  </si>
  <si>
    <t>Интеллектуальное реле SR1; 24 VDC; без дисплея; без возможности расширения; 24 IO: 12 дискретных входов, 8 дискретных выходов (реле, 3 A); 4 аналоговых входа (NTC10K, PT1000, PT100, 0-10 V, 4-20 mA); 1xRS485, 1xUSB (Type C)</t>
  </si>
  <si>
    <t>Интеллектуальное реле SR2; 220 VAC; дисплей; до 7 модулей расширения; 12 IO: 8 дискретных входов, 4 дискретных выходов (реле, 3 A); 1xRS485, 1xRJ45, 1xUSB (Type C)</t>
  </si>
  <si>
    <t>Интеллектуальное реле SR2; 24 VDC; дисплей; до 7 модулей расширения; 12 IO: 8 универсальных входов (аналоговых или дискретных), 4 дискретных выхода (2 реле, 3 A и 2 транзисторных); 1xRS485, 1xRJ45, 1xUSB (Type C)</t>
  </si>
  <si>
    <t>Интеллектуальное реле SR2; 24 VDC; дисплей; до 7 модулей расширения; 12 IO: 6 дискретных входов, 4 дискретных выходов (реле, 3 A); 2 аналоговых входа (NTC10K, PT1000, PT100, 0-10 V, 4-20 mA); 1xRS485, 1xRJ45, 1xUSB (Type C)</t>
  </si>
  <si>
    <t>Смешанный модуль ввода/вывода; 24 VDC; 28 IO: 8 дискретных входов, 8 дискретных выходов (реле, 3 A), 8 аналоговых входов (NTC10K, PT1000, PT100, 0-10 V, 4-20 mA), 4 аналоговых выхода (0-10 V, 4-20 mA)</t>
  </si>
  <si>
    <t>Дискретный модуль ввода/вывода; 24 VDC; 28 IO: 16 дискретных входов, 12 дискретных выходов (реле, 3 A)</t>
  </si>
  <si>
    <t>Дискретный модуль ввода/вывода; 24 VDC; 16 IO: 8 дискретных входов, 8 дискретных выходов (реле, 3 A)</t>
  </si>
  <si>
    <t>Дискретный модуль ввода/вывода; 24 VDC; 8 IO: 4 дискретных входа, 4 дискртеных выхода (реле, 3 A)</t>
  </si>
  <si>
    <t>Дискретный модуль ввода/вывода; 24 VDC; 8 IO: 4 дискретных входа, 4 дискртеных выхода (транзистор)</t>
  </si>
  <si>
    <t>Дискретный модуль ввода/вывода; 220 VAC; 8 IO: 4 дискретных входа, 4 дискртеных выхода (реле, 3 A)</t>
  </si>
  <si>
    <t>Аналоговый модуль ввода/вывода; 24 VDC; 8 IO: 4 аналоговых входа (NTC10K, PT1000, PT100, 0-10 V, 4-20 mA), 4 аналоговых выхода (0-10 V, 4-20 mA)</t>
  </si>
  <si>
    <t>Программируемый логический контроллер S172; 24 VDC; дисплей; до 7 модулей расширения; 28 IO: 8 дискретных входов, 8 дискретных выходов (реле, 3 A), 8 аналоговых входов (NTC10K, PT1000, PT100, 0-10 V, 4-20 mA), 4 аналоговых выхода (0-10 V, 4-20 mA); 2xRS485, 1xRJ45, 1xUSB (Type C), 1xUSB (Type A)</t>
  </si>
  <si>
    <t>Программируемый логический контроллер S172; 24 VDC; дисплей; до 7 модулей расширения; 28 IO: 8 дискретных входов, 8 дискретных выходов (6 реле, 3 A и 2 SSR), 8 аналоговых входов (NTC10K, PT1000, PT100, 0-10 V, 4-20 mA), 4 аналоговых выхода (0-10 V, 4-20 mA); 2xRS485, 1xRJ45, 1xUSB (Type C), 1xUSB (Type A)</t>
  </si>
  <si>
    <t>Программируемый логический контроллер S172; 24 VDC; дисплей; до 7 модулей расширения; 28 IO: 8 дискретных входов, 8 дискретных выходов (транзистор), 8 аналоговых входов (NTC10K, PT1000, PT100, 0-10 V, 4-20 mA), 4 аналоговых выхода (0-10 V, 4-20 mA); 2xRS485, 1xRJ45, 1xUSB (Type C), 1xUSB (Type A)</t>
  </si>
  <si>
    <t>SR2 220 VAC Performance</t>
  </si>
  <si>
    <t>Smart Relay SR2; 220 VAC; display; up to 7 extension modules; 28 IO: 16 DI, 12 DO (Relay, 3 A); 1xRS485, 1xRJ45, 1xUSB (Type C), 1xUSB (Type A)</t>
  </si>
  <si>
    <t>Интеллектуальное реле SR2; 220 VAC; дисплей; до 7 модулей расширения; 28 IO: 16 дискретных входов, 12 дискретных выходов (реле, 3 A); 1xRS485, 1xRJ45, 1xUSB (Type C), 1xUSB (Type A)</t>
  </si>
  <si>
    <t>SR2 24 VDC Performance</t>
  </si>
  <si>
    <t>Smart Relay SR2; 24 VDC; display; up to 7 extension modules; 28 IO: 16 DI, 12 DO (Relay, 3 A); 1xRS485, 1xRJ45, 1xUSB (Type C), 1xUSB (Type A)</t>
  </si>
  <si>
    <t>Интеллектуальное реле SR2; 24 VDC; дисплей; до 7 модулей расширения; 28 IO: 16 дискретных входов, 12 дискретных выходов (реле, 3 A); 1xRS485, 1xRJ45, 1xUSB (Type C), 1xUSB (Type A)</t>
  </si>
  <si>
    <t>75x80x58</t>
  </si>
  <si>
    <t>SM172EMIO1000</t>
  </si>
  <si>
    <t>Mixed IO module; 24 VDC; 10 IO; 4 DI, 2 DO (Relay, 3 A), 2 AI (NTC10K, PT1000, PT100, 0-10 V, 4-20 mA), 2 AO (0-10 V, 4-20 mA)</t>
  </si>
  <si>
    <t>Смешанный модуль ввода/вывода; 24 VDC; 10 IO: 4 дискретных входа, 2 дискретных выхода (реле, 3 A), 2 аналоговых входа (NTC10K, PT1000, PT100, 0-10 V, 4-20 mA), 2 аналоговых выхода (0-10 V, 4-20 mA)</t>
  </si>
  <si>
    <t>SM172C1500</t>
  </si>
  <si>
    <t>S172 Programming cables</t>
  </si>
  <si>
    <t>Кабель программирования ПЛК (USB Type C) от ПК (USB Type A); 1500 мм</t>
  </si>
  <si>
    <t>Programming cable from PLC (USB Type C) to PC (USB Type A); Length 1500 mm</t>
  </si>
  <si>
    <t>Product line Series</t>
    <phoneticPr fontId="6" type="noConversion"/>
  </si>
  <si>
    <t>Product Subline</t>
    <phoneticPr fontId="6" type="noConversion"/>
  </si>
  <si>
    <t xml:space="preserve">Priotity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</si>
</sst>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409]#,##0.00;[Red][$$-409]#,##0.00"/>
    <numFmt numFmtId="165" formatCode="_-* #,##0.00\ _₽_-;\-* #,##0.00\ _₽_-;_-* &quot;-&quot;??\ _₽_-;_-@_-"/>
    <numFmt numFmtId="166" formatCode="0.000_);[Red]\(0.000\)"/>
  </numFmts>
  <fonts count="9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3"/>
      <charset val="134"/>
      <scheme val="minor"/>
    </font>
    <font>
      <sz val="10"/>
      <name val="Arial"/>
      <family val="2"/>
    </font>
    <font>
      <sz val="10"/>
      <name val="Helv"/>
      <family val="2"/>
    </font>
    <font>
      <sz val="9"/>
      <name val="Calibri"/>
      <family val="3"/>
      <charset val="134"/>
      <scheme val="minor"/>
    </font>
    <font>
      <sz val="1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9">
    <xf numFmtId="0" fontId="0" fillId="0" borderId="0"/>
    <xf numFmtId="164" fontId="3" fillId="0" borderId="0">
      <alignment vertical="center"/>
    </xf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4" fillId="2" borderId="2" applyNumberFormat="0" applyProtection="0">
      <alignment horizontal="left" vertical="center" indent="1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165" fontId="3" fillId="0" borderId="0" applyFont="0" applyFill="0" applyBorder="0" applyAlignment="0" applyProtection="0"/>
    <xf numFmtId="0" fontId="3" fillId="0" borderId="0"/>
    <xf numFmtId="0" fontId="3" fillId="0" borderId="0">
      <alignment vertical="center"/>
    </xf>
    <xf numFmtId="0" fontId="5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/>
  </cellStyleXfs>
  <cellXfs count="9">
    <xf numFmtId="0" fontId="0" fillId="0" borderId="0" xfId="0"/>
    <xf numFmtId="166" fontId="0" fillId="0" borderId="0" xfId="0" applyNumberFormat="1"/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3" borderId="1" xfId="14" applyFont="1" applyFill="1" applyBorder="1" applyAlignment="1">
      <alignment horizontal="left" vertical="center" wrapText="1"/>
    </xf>
    <xf numFmtId="0" fontId="7" fillId="0" borderId="1" xfId="12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8" applyFont="1" applyBorder="1" applyAlignment="1">
      <alignment horizontal="left" vertical="center" wrapText="1"/>
    </xf>
    <xf numFmtId="0" fontId="7" fillId="0" borderId="1" xfId="16" applyFont="1" applyBorder="1" applyAlignment="1">
      <alignment horizontal="left" vertical="center" wrapText="1"/>
    </xf>
  </cellXfs>
  <cellStyles count="19">
    <cellStyle name="Comma 2" xfId="11" xr:uid="{00000000-0005-0000-0000-00000B000000}"/>
    <cellStyle name="Normal" xfId="0" builtinId="0"/>
    <cellStyle name="Normal 2" xfId="16" xr:uid="{00000000-0005-0000-0000-00003C000000}"/>
    <cellStyle name="Normal 2 2" xfId="10" xr:uid="{00000000-0005-0000-0000-00000A000000}"/>
    <cellStyle name="Normal 2 3" xfId="9" xr:uid="{00000000-0005-0000-0000-000009000000}"/>
    <cellStyle name="Normal 2 5" xfId="18" xr:uid="{2EE073F0-F05B-4C59-B9D5-AEAAECD98A05}"/>
    <cellStyle name="Normal 3" xfId="12" xr:uid="{00000000-0005-0000-0000-000027000000}"/>
    <cellStyle name="Normal 4" xfId="15" xr:uid="{00000000-0005-0000-0000-000038000000}"/>
    <cellStyle name="Normal 5" xfId="8" xr:uid="{00000000-0005-0000-0000-000008000000}"/>
    <cellStyle name="Normal 6" xfId="7" xr:uid="{00000000-0005-0000-0000-000007000000}"/>
    <cellStyle name="Normal_Main_File_All_Products" xfId="14" xr:uid="{00000000-0005-0000-0000-00002E000000}"/>
    <cellStyle name="SAPBEXstdItem" xfId="6" xr:uid="{00000000-0005-0000-0000-000006000000}"/>
    <cellStyle name="常规 17" xfId="5" xr:uid="{00000000-0005-0000-0000-000005000000}"/>
    <cellStyle name="常规 2" xfId="4" xr:uid="{00000000-0005-0000-0000-000004000000}"/>
    <cellStyle name="常规 2 2" xfId="13" xr:uid="{00000000-0005-0000-0000-00002A000000}"/>
    <cellStyle name="常规 3" xfId="17" xr:uid="{00000000-0005-0000-0000-000040000000}"/>
    <cellStyle name="常规 35" xfId="3" xr:uid="{00000000-0005-0000-0000-000003000000}"/>
    <cellStyle name="常规 4" xfId="2" xr:uid="{00000000-0005-0000-0000-000002000000}"/>
    <cellStyle name="常规 5" xfId="1" xr:uid="{00000000-0005-0000-0000-000001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00"/>
      <color rgb="FFFFFF00"/>
      <color rgb="FFE8D0F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zoomScale="85" zoomScaleNormal="85" workbookViewId="0">
      <selection activeCell="A25" sqref="A2:A25"/>
    </sheetView>
  </sheetViews>
  <sheetFormatPr defaultColWidth="9.125" defaultRowHeight="14.3"/>
  <cols>
    <col min="1" max="1" width="17" style="2" customWidth="1"/>
    <col min="2" max="2" width="15.125" style="2" bestFit="1" customWidth="1"/>
    <col min="3" max="3" width="14.375" style="2" customWidth="1"/>
    <col min="4" max="4" width="24.75" style="2" customWidth="1"/>
    <col min="5" max="5" width="10.625" style="2" bestFit="1" customWidth="1"/>
    <col min="6" max="6" width="14.625" style="2" customWidth="1"/>
    <col min="7" max="7" width="87.375" style="2" customWidth="1"/>
    <col min="8" max="8" width="100.125" style="2" customWidth="1"/>
    <col min="9" max="16384" width="9.125" style="2"/>
  </cols>
  <sheetData>
    <row r="1" spans="1:8" ht="28.55">
      <c r="A1" s="4" t="s">
        <v>26</v>
      </c>
      <c r="B1" s="4" t="s">
        <v>0</v>
      </c>
      <c r="C1" s="4" t="s">
        <v>101</v>
      </c>
      <c r="D1" s="4" t="s">
        <v>102</v>
      </c>
      <c r="E1" s="4" t="s">
        <v>20</v>
      </c>
      <c r="F1" s="4" t="s">
        <v>103</v>
      </c>
      <c r="G1" s="4" t="s">
        <v>1</v>
      </c>
      <c r="H1" s="4" t="s">
        <v>19</v>
      </c>
    </row>
    <row r="2" spans="1:8" ht="28.55">
      <c r="A2" s="6" t="s">
        <v>2</v>
      </c>
      <c r="B2" s="6" t="s">
        <v>15</v>
      </c>
      <c r="C2" s="6" t="s">
        <v>36</v>
      </c>
      <c r="D2" s="6" t="s">
        <v>41</v>
      </c>
      <c r="E2" s="6" t="s">
        <v>25</v>
      </c>
      <c r="F2" s="6">
        <v>1</v>
      </c>
      <c r="G2" s="5" t="s">
        <v>55</v>
      </c>
      <c r="H2" s="5" t="s">
        <v>68</v>
      </c>
    </row>
    <row r="3" spans="1:8" ht="28.55">
      <c r="A3" s="6" t="s">
        <v>3</v>
      </c>
      <c r="B3" s="6" t="s">
        <v>15</v>
      </c>
      <c r="C3" s="6" t="s">
        <v>36</v>
      </c>
      <c r="D3" s="6" t="s">
        <v>42</v>
      </c>
      <c r="E3" s="6" t="s">
        <v>27</v>
      </c>
      <c r="F3" s="6">
        <v>2</v>
      </c>
      <c r="G3" s="5" t="s">
        <v>56</v>
      </c>
      <c r="H3" s="5" t="s">
        <v>69</v>
      </c>
    </row>
    <row r="4" spans="1:8" s="3" customFormat="1" ht="28.55">
      <c r="A4" s="6" t="s">
        <v>4</v>
      </c>
      <c r="B4" s="6" t="s">
        <v>15</v>
      </c>
      <c r="C4" s="6" t="s">
        <v>36</v>
      </c>
      <c r="D4" s="6" t="s">
        <v>43</v>
      </c>
      <c r="E4" s="6" t="s">
        <v>25</v>
      </c>
      <c r="F4" s="6">
        <v>2</v>
      </c>
      <c r="G4" s="5" t="s">
        <v>57</v>
      </c>
      <c r="H4" s="5" t="s">
        <v>70</v>
      </c>
    </row>
    <row r="5" spans="1:8" ht="42.8">
      <c r="A5" s="6" t="s">
        <v>28</v>
      </c>
      <c r="B5" s="6" t="s">
        <v>15</v>
      </c>
      <c r="C5" s="6" t="s">
        <v>36</v>
      </c>
      <c r="D5" s="6" t="s">
        <v>44</v>
      </c>
      <c r="E5" s="6" t="s">
        <v>25</v>
      </c>
      <c r="F5" s="6">
        <v>1</v>
      </c>
      <c r="G5" s="5" t="s">
        <v>58</v>
      </c>
      <c r="H5" s="5" t="s">
        <v>71</v>
      </c>
    </row>
    <row r="6" spans="1:8" s="3" customFormat="1" ht="28.55">
      <c r="A6" s="6" t="s">
        <v>5</v>
      </c>
      <c r="B6" s="6" t="s">
        <v>15</v>
      </c>
      <c r="C6" s="6" t="s">
        <v>36</v>
      </c>
      <c r="D6" s="6" t="s">
        <v>45</v>
      </c>
      <c r="E6" s="6" t="s">
        <v>27</v>
      </c>
      <c r="F6" s="6">
        <v>2</v>
      </c>
      <c r="G6" s="5" t="s">
        <v>59</v>
      </c>
      <c r="H6" s="5" t="s">
        <v>72</v>
      </c>
    </row>
    <row r="7" spans="1:8" ht="42.8">
      <c r="A7" s="6" t="s">
        <v>29</v>
      </c>
      <c r="B7" s="6" t="s">
        <v>15</v>
      </c>
      <c r="C7" s="6" t="s">
        <v>36</v>
      </c>
      <c r="D7" s="6" t="s">
        <v>44</v>
      </c>
      <c r="E7" s="6" t="s">
        <v>27</v>
      </c>
      <c r="F7" s="6">
        <v>3</v>
      </c>
      <c r="G7" s="5" t="s">
        <v>60</v>
      </c>
      <c r="H7" s="5" t="s">
        <v>73</v>
      </c>
    </row>
    <row r="8" spans="1:8" ht="28.55">
      <c r="A8" s="6" t="s">
        <v>6</v>
      </c>
      <c r="B8" s="6" t="s">
        <v>15</v>
      </c>
      <c r="C8" s="6" t="s">
        <v>37</v>
      </c>
      <c r="D8" s="6" t="s">
        <v>17</v>
      </c>
      <c r="E8" s="6" t="s">
        <v>25</v>
      </c>
      <c r="F8" s="6">
        <v>1</v>
      </c>
      <c r="G8" s="5" t="s">
        <v>61</v>
      </c>
      <c r="H8" s="5" t="s">
        <v>74</v>
      </c>
    </row>
    <row r="9" spans="1:8" ht="28.55">
      <c r="A9" s="6" t="s">
        <v>31</v>
      </c>
      <c r="B9" s="6" t="s">
        <v>15</v>
      </c>
      <c r="C9" s="6" t="s">
        <v>37</v>
      </c>
      <c r="D9" s="6" t="s">
        <v>87</v>
      </c>
      <c r="E9" s="6" t="s">
        <v>21</v>
      </c>
      <c r="F9" s="6">
        <v>4</v>
      </c>
      <c r="G9" s="5" t="s">
        <v>88</v>
      </c>
      <c r="H9" s="5" t="s">
        <v>89</v>
      </c>
    </row>
    <row r="10" spans="1:8" s="3" customFormat="1" ht="42.8">
      <c r="A10" s="6" t="s">
        <v>7</v>
      </c>
      <c r="B10" s="6" t="s">
        <v>15</v>
      </c>
      <c r="C10" s="6" t="s">
        <v>37</v>
      </c>
      <c r="D10" s="6" t="s">
        <v>18</v>
      </c>
      <c r="E10" s="6" t="s">
        <v>25</v>
      </c>
      <c r="F10" s="6">
        <v>2</v>
      </c>
      <c r="G10" s="5" t="s">
        <v>62</v>
      </c>
      <c r="H10" s="6" t="s">
        <v>75</v>
      </c>
    </row>
    <row r="11" spans="1:8" s="3" customFormat="1" ht="42.8">
      <c r="A11" s="6" t="s">
        <v>30</v>
      </c>
      <c r="B11" s="6" t="s">
        <v>15</v>
      </c>
      <c r="C11" s="6" t="s">
        <v>37</v>
      </c>
      <c r="D11" s="6" t="s">
        <v>46</v>
      </c>
      <c r="E11" s="6" t="s">
        <v>25</v>
      </c>
      <c r="F11" s="6">
        <v>1</v>
      </c>
      <c r="G11" s="5" t="s">
        <v>63</v>
      </c>
      <c r="H11" s="5" t="s">
        <v>76</v>
      </c>
    </row>
    <row r="12" spans="1:8" s="3" customFormat="1" ht="28.55">
      <c r="A12" s="6" t="s">
        <v>32</v>
      </c>
      <c r="B12" s="6" t="s">
        <v>15</v>
      </c>
      <c r="C12" s="6" t="s">
        <v>37</v>
      </c>
      <c r="D12" s="6" t="s">
        <v>90</v>
      </c>
      <c r="E12" s="6" t="s">
        <v>21</v>
      </c>
      <c r="F12" s="6">
        <v>4</v>
      </c>
      <c r="G12" s="5" t="s">
        <v>91</v>
      </c>
      <c r="H12" s="6" t="s">
        <v>92</v>
      </c>
    </row>
    <row r="13" spans="1:8" s="3" customFormat="1" ht="42.8">
      <c r="A13" s="6" t="s">
        <v>8</v>
      </c>
      <c r="B13" s="6" t="s">
        <v>16</v>
      </c>
      <c r="C13" s="6" t="s">
        <v>38</v>
      </c>
      <c r="D13" s="6" t="s">
        <v>38</v>
      </c>
      <c r="E13" s="6" t="s">
        <v>21</v>
      </c>
      <c r="F13" s="6">
        <v>0</v>
      </c>
      <c r="G13" s="6" t="s">
        <v>64</v>
      </c>
      <c r="H13" s="6" t="s">
        <v>84</v>
      </c>
    </row>
    <row r="14" spans="1:8" s="3" customFormat="1" ht="42.8">
      <c r="A14" s="6" t="s">
        <v>9</v>
      </c>
      <c r="B14" s="6" t="s">
        <v>16</v>
      </c>
      <c r="C14" s="6" t="s">
        <v>38</v>
      </c>
      <c r="D14" s="6" t="s">
        <v>38</v>
      </c>
      <c r="E14" s="6" t="s">
        <v>21</v>
      </c>
      <c r="F14" s="6">
        <v>0</v>
      </c>
      <c r="G14" s="6" t="s">
        <v>65</v>
      </c>
      <c r="H14" s="6" t="s">
        <v>85</v>
      </c>
    </row>
    <row r="15" spans="1:8" ht="42.8">
      <c r="A15" s="6" t="s">
        <v>10</v>
      </c>
      <c r="B15" s="6" t="s">
        <v>16</v>
      </c>
      <c r="C15" s="6" t="s">
        <v>38</v>
      </c>
      <c r="D15" s="6" t="s">
        <v>38</v>
      </c>
      <c r="E15" s="6" t="s">
        <v>21</v>
      </c>
      <c r="F15" s="6">
        <v>0</v>
      </c>
      <c r="G15" s="6" t="s">
        <v>66</v>
      </c>
      <c r="H15" s="6" t="s">
        <v>86</v>
      </c>
    </row>
    <row r="16" spans="1:8" ht="28.55">
      <c r="A16" s="8" t="s">
        <v>11</v>
      </c>
      <c r="B16" s="6" t="s">
        <v>16</v>
      </c>
      <c r="C16" s="6" t="s">
        <v>39</v>
      </c>
      <c r="D16" s="6" t="s">
        <v>47</v>
      </c>
      <c r="E16" s="6" t="s">
        <v>21</v>
      </c>
      <c r="F16" s="6">
        <v>0</v>
      </c>
      <c r="G16" s="7" t="s">
        <v>49</v>
      </c>
      <c r="H16" s="6" t="s">
        <v>77</v>
      </c>
    </row>
    <row r="17" spans="1:8" s="3" customFormat="1" ht="28.55">
      <c r="A17" s="8" t="s">
        <v>94</v>
      </c>
      <c r="B17" s="6" t="s">
        <v>16</v>
      </c>
      <c r="C17" s="6" t="s">
        <v>39</v>
      </c>
      <c r="D17" s="6" t="s">
        <v>47</v>
      </c>
      <c r="E17" s="6" t="s">
        <v>93</v>
      </c>
      <c r="F17" s="6">
        <v>4</v>
      </c>
      <c r="G17" s="7" t="s">
        <v>95</v>
      </c>
      <c r="H17" s="6" t="s">
        <v>96</v>
      </c>
    </row>
    <row r="18" spans="1:8" s="3" customFormat="1" ht="28.55">
      <c r="A18" s="6" t="s">
        <v>33</v>
      </c>
      <c r="B18" s="6" t="s">
        <v>16</v>
      </c>
      <c r="C18" s="6" t="s">
        <v>39</v>
      </c>
      <c r="D18" s="6" t="s">
        <v>47</v>
      </c>
      <c r="E18" s="6" t="s">
        <v>21</v>
      </c>
      <c r="F18" s="6">
        <v>4</v>
      </c>
      <c r="G18" s="7" t="s">
        <v>67</v>
      </c>
      <c r="H18" s="6" t="s">
        <v>78</v>
      </c>
    </row>
    <row r="19" spans="1:8" s="3" customFormat="1" ht="28.55">
      <c r="A19" s="8" t="s">
        <v>12</v>
      </c>
      <c r="B19" s="6" t="s">
        <v>16</v>
      </c>
      <c r="C19" s="6" t="s">
        <v>39</v>
      </c>
      <c r="D19" s="6" t="s">
        <v>47</v>
      </c>
      <c r="E19" s="6" t="s">
        <v>93</v>
      </c>
      <c r="F19" s="6">
        <v>3</v>
      </c>
      <c r="G19" s="7" t="s">
        <v>50</v>
      </c>
      <c r="H19" s="6" t="s">
        <v>79</v>
      </c>
    </row>
    <row r="20" spans="1:8" ht="28.55">
      <c r="A20" s="8" t="s">
        <v>13</v>
      </c>
      <c r="B20" s="6" t="s">
        <v>16</v>
      </c>
      <c r="C20" s="6" t="s">
        <v>39</v>
      </c>
      <c r="D20" s="6" t="s">
        <v>47</v>
      </c>
      <c r="E20" s="6" t="s">
        <v>93</v>
      </c>
      <c r="F20" s="6">
        <v>3</v>
      </c>
      <c r="G20" s="7" t="s">
        <v>51</v>
      </c>
      <c r="H20" s="6" t="s">
        <v>80</v>
      </c>
    </row>
    <row r="21" spans="1:8" ht="28.55">
      <c r="A21" s="6" t="s">
        <v>34</v>
      </c>
      <c r="B21" s="6" t="s">
        <v>16</v>
      </c>
      <c r="C21" s="6" t="s">
        <v>39</v>
      </c>
      <c r="D21" s="6" t="s">
        <v>47</v>
      </c>
      <c r="E21" s="6" t="s">
        <v>93</v>
      </c>
      <c r="F21" s="6">
        <v>1</v>
      </c>
      <c r="G21" s="5" t="s">
        <v>52</v>
      </c>
      <c r="H21" s="6" t="s">
        <v>81</v>
      </c>
    </row>
    <row r="22" spans="1:8" ht="28.55">
      <c r="A22" s="6" t="s">
        <v>35</v>
      </c>
      <c r="B22" s="6" t="s">
        <v>16</v>
      </c>
      <c r="C22" s="6" t="s">
        <v>39</v>
      </c>
      <c r="D22" s="6" t="s">
        <v>47</v>
      </c>
      <c r="E22" s="6" t="s">
        <v>93</v>
      </c>
      <c r="F22" s="6">
        <v>2</v>
      </c>
      <c r="G22" s="5" t="s">
        <v>53</v>
      </c>
      <c r="H22" s="6" t="s">
        <v>82</v>
      </c>
    </row>
    <row r="23" spans="1:8" ht="28.55">
      <c r="A23" s="8" t="s">
        <v>14</v>
      </c>
      <c r="B23" s="6" t="s">
        <v>16</v>
      </c>
      <c r="C23" s="6" t="s">
        <v>39</v>
      </c>
      <c r="D23" s="6" t="s">
        <v>47</v>
      </c>
      <c r="E23" s="6" t="s">
        <v>93</v>
      </c>
      <c r="F23" s="6">
        <v>2</v>
      </c>
      <c r="G23" s="7" t="s">
        <v>54</v>
      </c>
      <c r="H23" s="6" t="s">
        <v>83</v>
      </c>
    </row>
    <row r="24" spans="1:8" ht="28.55">
      <c r="A24" s="8" t="s">
        <v>22</v>
      </c>
      <c r="B24" s="6" t="s">
        <v>16</v>
      </c>
      <c r="C24" s="6" t="s">
        <v>40</v>
      </c>
      <c r="D24" s="6" t="s">
        <v>48</v>
      </c>
      <c r="E24" s="6">
        <v>1000</v>
      </c>
      <c r="F24" s="6">
        <v>1</v>
      </c>
      <c r="G24" s="6" t="s">
        <v>23</v>
      </c>
      <c r="H24" s="6" t="s">
        <v>24</v>
      </c>
    </row>
    <row r="25" spans="1:8" ht="28.55">
      <c r="A25" s="8" t="s">
        <v>97</v>
      </c>
      <c r="B25" s="6" t="s">
        <v>16</v>
      </c>
      <c r="C25" s="6" t="s">
        <v>40</v>
      </c>
      <c r="D25" s="6" t="s">
        <v>98</v>
      </c>
      <c r="E25" s="6">
        <v>1500</v>
      </c>
      <c r="F25" s="6">
        <v>4</v>
      </c>
      <c r="G25" s="6" t="s">
        <v>100</v>
      </c>
      <c r="H25" s="6" t="s">
        <v>99</v>
      </c>
    </row>
  </sheetData>
  <autoFilter ref="A1:H25" xr:uid="{00000000-0001-0000-0000-000000000000}"/>
  <phoneticPr fontId="6" type="noConversion"/>
  <conditionalFormatting sqref="A1">
    <cfRule type="duplicateValues" dxfId="13" priority="26"/>
  </conditionalFormatting>
  <conditionalFormatting sqref="A5">
    <cfRule type="duplicateValues" dxfId="12" priority="12"/>
  </conditionalFormatting>
  <conditionalFormatting sqref="A7">
    <cfRule type="duplicateValues" dxfId="11" priority="11"/>
  </conditionalFormatting>
  <conditionalFormatting sqref="A9">
    <cfRule type="duplicateValues" dxfId="10" priority="7"/>
    <cfRule type="duplicateValues" dxfId="9" priority="8"/>
  </conditionalFormatting>
  <conditionalFormatting sqref="A11">
    <cfRule type="duplicateValues" dxfId="8" priority="10"/>
  </conditionalFormatting>
  <conditionalFormatting sqref="A12">
    <cfRule type="duplicateValues" dxfId="7" priority="5"/>
    <cfRule type="duplicateValues" dxfId="6" priority="6"/>
  </conditionalFormatting>
  <conditionalFormatting sqref="A18">
    <cfRule type="duplicateValues" dxfId="5" priority="3"/>
    <cfRule type="duplicateValues" dxfId="4" priority="4"/>
  </conditionalFormatting>
  <conditionalFormatting sqref="A19:A20 A6 A8 A10 A2:A4 A13:A17 A23:A25">
    <cfRule type="duplicateValues" dxfId="3" priority="13"/>
  </conditionalFormatting>
  <conditionalFormatting sqref="A21:A22">
    <cfRule type="duplicateValues" dxfId="2" priority="1"/>
    <cfRule type="duplicateValues" dxfId="1" priority="2"/>
  </conditionalFormatting>
  <conditionalFormatting sqref="A26:A1048576">
    <cfRule type="duplicateValues" dxfId="0" priority="134"/>
  </conditionalFormatting>
  <pageMargins left="0.69930555555555596" right="0.69930555555555596" top="0.75" bottom="0.75" header="0.3" footer="0.3"/>
  <pageSetup paperSize="9" orientation="portrait" r:id="rId1"/>
  <headerFooter>
    <oddFooter>&amp;C&amp;1#&amp;"Arial"&amp;6&amp;K626469Internal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workbookViewId="0"/>
  </sheetViews>
  <sheetFormatPr defaultColWidth="9" defaultRowHeight="14.3"/>
  <sheetData>
    <row r="1" spans="1:2">
      <c r="A1" s="1">
        <v>1.0649999999999999</v>
      </c>
      <c r="B1">
        <f>(A1*12)</f>
        <v>12.78</v>
      </c>
    </row>
    <row r="2" spans="1:2">
      <c r="A2" s="1">
        <v>1.075</v>
      </c>
      <c r="B2">
        <f t="shared" ref="B2:B12" si="0">(A2*12)</f>
        <v>12.899999999999999</v>
      </c>
    </row>
    <row r="3" spans="1:2">
      <c r="A3" s="1">
        <v>1.095</v>
      </c>
      <c r="B3">
        <f t="shared" si="0"/>
        <v>13.14</v>
      </c>
    </row>
    <row r="4" spans="1:2">
      <c r="A4" s="1">
        <v>1.1100000000000001</v>
      </c>
      <c r="B4">
        <f t="shared" si="0"/>
        <v>13.32</v>
      </c>
    </row>
    <row r="5" spans="1:2">
      <c r="A5" s="1">
        <v>1.51</v>
      </c>
      <c r="B5">
        <f t="shared" si="0"/>
        <v>18.12</v>
      </c>
    </row>
    <row r="6" spans="1:2">
      <c r="A6" s="1">
        <v>1.51</v>
      </c>
      <c r="B6">
        <f t="shared" si="0"/>
        <v>18.12</v>
      </c>
    </row>
    <row r="7" spans="1:2">
      <c r="A7" s="1">
        <v>1.534</v>
      </c>
      <c r="B7">
        <f t="shared" si="0"/>
        <v>18.408000000000001</v>
      </c>
    </row>
    <row r="8" spans="1:2">
      <c r="A8" s="1">
        <v>1.54</v>
      </c>
      <c r="B8">
        <f t="shared" si="0"/>
        <v>18.48</v>
      </c>
    </row>
    <row r="9" spans="1:2">
      <c r="A9" s="1">
        <v>1.1200000000000001</v>
      </c>
      <c r="B9">
        <f t="shared" si="0"/>
        <v>13.440000000000001</v>
      </c>
    </row>
    <row r="10" spans="1:2">
      <c r="A10" s="1">
        <v>1.1850000000000001</v>
      </c>
      <c r="B10">
        <f t="shared" si="0"/>
        <v>14.22</v>
      </c>
    </row>
    <row r="11" spans="1:2">
      <c r="A11" s="1">
        <v>1.4950000000000001</v>
      </c>
      <c r="B11">
        <f t="shared" si="0"/>
        <v>17.940000000000001</v>
      </c>
    </row>
    <row r="12" spans="1:2">
      <c r="A12" s="1">
        <v>1.58</v>
      </c>
      <c r="B12">
        <f t="shared" si="0"/>
        <v>18.96</v>
      </c>
    </row>
    <row r="13" spans="1:2">
      <c r="A13" s="1">
        <v>2.895</v>
      </c>
      <c r="B13">
        <f>(A13*6)</f>
        <v>17.37</v>
      </c>
    </row>
    <row r="14" spans="1:2">
      <c r="A14" s="1">
        <v>3.18</v>
      </c>
      <c r="B14">
        <f>(A14*6)</f>
        <v>19.080000000000002</v>
      </c>
    </row>
    <row r="15" spans="1:2">
      <c r="A15" s="1">
        <v>4.93</v>
      </c>
      <c r="B15">
        <f>(A15*4)</f>
        <v>19.72</v>
      </c>
    </row>
    <row r="16" spans="1:2">
      <c r="A16" s="1">
        <v>4.97</v>
      </c>
      <c r="B16">
        <f>(A16*4)</f>
        <v>19.88</v>
      </c>
    </row>
    <row r="17" spans="1:2">
      <c r="A17" s="1"/>
    </row>
    <row r="18" spans="1:2">
      <c r="A18" s="1"/>
    </row>
    <row r="19" spans="1:2">
      <c r="A19" s="1">
        <v>0.45</v>
      </c>
      <c r="B19">
        <f>(A19*120)</f>
        <v>54</v>
      </c>
    </row>
    <row r="20" spans="1:2">
      <c r="A20" s="1">
        <v>0.25</v>
      </c>
      <c r="B20">
        <f t="shared" ref="B20:B21" si="1">(A20*120)</f>
        <v>30</v>
      </c>
    </row>
    <row r="21" spans="1:2">
      <c r="A21" s="1">
        <v>0.35</v>
      </c>
      <c r="B21">
        <f t="shared" si="1"/>
        <v>42</v>
      </c>
    </row>
  </sheetData>
  <phoneticPr fontId="6" type="noConversion"/>
  <pageMargins left="0.69930555555555596" right="0.69930555555555596" top="0.75" bottom="0.75" header="0.3" footer="0.3"/>
  <pageSetup orientation="portrait"/>
  <headerFooter>
    <oddFooter>&amp;C&amp;1#&amp;"Arial"&amp;6&amp;K626469Internal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SESA430944</dc:creator>
  <cp:lastModifiedBy>Pavel Zhivov</cp:lastModifiedBy>
  <dcterms:created xsi:type="dcterms:W3CDTF">2017-09-20T13:49:00Z</dcterms:created>
  <dcterms:modified xsi:type="dcterms:W3CDTF">2025-01-31T12:52:45Z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2052-5.2.0.7734</vt:lpwstr>
  </property>
  <property fmtid="{D5CDD505-2E9C-101B-9397-08002B2CF9AE}" pid="3" name="ICV">
    <vt:lpwstr>AD9805D4940E68EDB747FC6330CCDFEF_43</vt:lpwstr>
  </property>
  <property fmtid="{D5CDD505-2E9C-101B-9397-08002B2CF9AE}" pid="4" name="MSIP_Label_23f93e5f-d3c2-49a7-ba94-15405423c204_Enabled">
    <vt:lpwstr>true</vt:lpwstr>
  </property>
  <property fmtid="{D5CDD505-2E9C-101B-9397-08002B2CF9AE}" pid="5" name="MSIP_Label_23f93e5f-d3c2-49a7-ba94-15405423c204_SetDate">
    <vt:lpwstr>2022-11-16T03:17:42Z</vt:lpwstr>
  </property>
  <property fmtid="{D5CDD505-2E9C-101B-9397-08002B2CF9AE}" pid="6" name="MSIP_Label_23f93e5f-d3c2-49a7-ba94-15405423c204_Method">
    <vt:lpwstr>Standard</vt:lpwstr>
  </property>
  <property fmtid="{D5CDD505-2E9C-101B-9397-08002B2CF9AE}" pid="7" name="MSIP_Label_23f93e5f-d3c2-49a7-ba94-15405423c204_Name">
    <vt:lpwstr>SE Internal</vt:lpwstr>
  </property>
  <property fmtid="{D5CDD505-2E9C-101B-9397-08002B2CF9AE}" pid="8" name="MSIP_Label_23f93e5f-d3c2-49a7-ba94-15405423c204_SiteId">
    <vt:lpwstr>6e51e1ad-c54b-4b39-b598-0ffe9ae68fef</vt:lpwstr>
  </property>
  <property fmtid="{D5CDD505-2E9C-101B-9397-08002B2CF9AE}" pid="9" name="MSIP_Label_23f93e5f-d3c2-49a7-ba94-15405423c204_ActionId">
    <vt:lpwstr>f94d49f9-7eb4-47c0-b127-634afbb4ba20</vt:lpwstr>
  </property>
  <property fmtid="{D5CDD505-2E9C-101B-9397-08002B2CF9AE}" pid="10" name="MSIP_Label_23f93e5f-d3c2-49a7-ba94-15405423c204_ContentBits">
    <vt:lpwstr>2</vt:lpwstr>
  </property>
</Properties>
</file>